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pdmafiliadas.sharepoint.com/sites/Gestao_ADM_CROSS/Documentos Compartilhados/1. GESTÃO ADM - CROSS/Site/Conteúdo Acesso a Informação/01. Atividades e Resultados - Planilha de Produção/2025/11. Novembro/"/>
    </mc:Choice>
  </mc:AlternateContent>
  <xr:revisionPtr revIDLastSave="0" documentId="8_{FAD8C775-EC0F-4806-8253-FE61CE334E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Plan1!$A$1:$Z$31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I11" i="1"/>
</calcChain>
</file>

<file path=xl/sharedStrings.xml><?xml version="1.0" encoding="utf-8"?>
<sst xmlns="http://schemas.openxmlformats.org/spreadsheetml/2006/main" count="167" uniqueCount="36">
  <si>
    <t>Relatório - Gestão em Saúde</t>
  </si>
  <si>
    <t>Relatório - Contratado X Realizado</t>
  </si>
  <si>
    <t> 636 - Número de Regulações de Urgência finalizadas no mês, englobando as solicitações absolutas e relativas </t>
  </si>
  <si>
    <t>Janeiro</t>
  </si>
  <si>
    <t>Total</t>
  </si>
  <si>
    <t>Cont.</t>
  </si>
  <si>
    <t>Real.</t>
  </si>
  <si>
    <t>Absoluta</t>
  </si>
  <si>
    <t>Relativa</t>
  </si>
  <si>
    <t> 637 - Número de Regulações Ambulatoriais de Oncologia finalizadas no mês </t>
  </si>
  <si>
    <t>Fichas Ambulatoriais de Oncologia</t>
  </si>
  <si>
    <t> 638 - Número de unidades executantes ativas no Módulo Ambulatorial checadas quanto à disponibilização de agenda de consultas, exames e/ou procedimentos </t>
  </si>
  <si>
    <t>Unidades Executantes</t>
  </si>
  <si>
    <t>639 - Número de horas do sistema SIRESP disponibilizadas aos usuários nas 24 horas, no mês</t>
  </si>
  <si>
    <t>Horas disponibilizadas</t>
  </si>
  <si>
    <t>Fevereiro</t>
  </si>
  <si>
    <t>Março</t>
  </si>
  <si>
    <t xml:space="preserve">10.388	</t>
  </si>
  <si>
    <t xml:space="preserve">744	</t>
  </si>
  <si>
    <t>Abril</t>
  </si>
  <si>
    <t>Maio</t>
  </si>
  <si>
    <t xml:space="preserve">60.165	</t>
  </si>
  <si>
    <t xml:space="preserve">11.762	</t>
  </si>
  <si>
    <t xml:space="preserve">683	</t>
  </si>
  <si>
    <t>Junho</t>
  </si>
  <si>
    <t xml:space="preserve">55.815	</t>
  </si>
  <si>
    <t>Julho</t>
  </si>
  <si>
    <t>Agosto</t>
  </si>
  <si>
    <t>Fonte: http://www.gestao.saude.sp.gov.br</t>
  </si>
  <si>
    <t>Setembro</t>
  </si>
  <si>
    <t xml:space="preserve">55.374	</t>
  </si>
  <si>
    <t xml:space="preserve">4.952	</t>
  </si>
  <si>
    <t xml:space="preserve">60.326	</t>
  </si>
  <si>
    <t>Outubro</t>
  </si>
  <si>
    <t>CROSS - Período: De 01 até 11/2025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</si>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</sst>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3"/>
  <sheetViews>
    <sheetView tabSelected="1" zoomScale="85" zoomScaleNormal="85" workbookViewId="0">
      <selection activeCell="Y29" sqref="Y29"/>
    </sheetView>
  </sheetViews>
  <sheetFormatPr defaultRowHeight="15" x14ac:dyDescent="0.25"/>
  <cols>
    <col min="1" max="1" width="16.28515625" customWidth="1"/>
    <col min="2" max="30" width="9.7109375" customWidth="1"/>
    <col min="31" max="31" width="9.140625" customWidth="1"/>
    <col min="34" max="34" width="9.140625" customWidth="1"/>
    <col min="38" max="39" width="9.140625" customWidth="1"/>
    <col min="42" max="45" width="9.140625" customWidth="1"/>
  </cols>
  <sheetData>
    <row r="1" spans="1: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25">
      <c r="A3" s="15" t="s">
        <v>34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x14ac:dyDescent="0.25">
      <c r="A7" s="16"/>
      <c r="B7" s="9" t="s">
        <v>3</v>
      </c>
      <c r="C7" s="10"/>
      <c r="D7" s="9" t="s">
        <v>15</v>
      </c>
      <c r="E7" s="10"/>
      <c r="F7" s="9" t="s">
        <v>16</v>
      </c>
      <c r="G7" s="10"/>
      <c r="H7" s="9" t="s">
        <v>19</v>
      </c>
      <c r="I7" s="10"/>
      <c r="J7" s="9" t="s">
        <v>20</v>
      </c>
      <c r="K7" s="10"/>
      <c r="L7" s="9" t="s">
        <v>24</v>
      </c>
      <c r="M7" s="10"/>
      <c r="N7" s="9" t="s">
        <v>26</v>
      </c>
      <c r="O7" s="10"/>
      <c r="P7" s="9" t="s">
        <v>27</v>
      </c>
      <c r="Q7" s="10"/>
      <c r="R7" s="9" t="s">
        <v>29</v>
      </c>
      <c r="S7" s="10"/>
      <c r="T7" s="9" t="s">
        <v>33</v>
      </c>
      <c r="U7" s="10"/>
      <c r="V7" s="9" t="s">
        <v>35</v>
      </c>
      <c r="W7" s="10"/>
      <c r="X7" s="13" t="s">
        <v>4</v>
      </c>
      <c r="Y7" s="13"/>
    </row>
    <row r="8" spans="1:25" x14ac:dyDescent="0.25">
      <c r="A8" s="16"/>
      <c r="B8" s="3" t="s">
        <v>5</v>
      </c>
      <c r="C8" s="3" t="s">
        <v>6</v>
      </c>
      <c r="D8" s="3" t="s">
        <v>5</v>
      </c>
      <c r="E8" s="3" t="s">
        <v>6</v>
      </c>
      <c r="F8" s="3" t="s">
        <v>5</v>
      </c>
      <c r="G8" s="3" t="s">
        <v>6</v>
      </c>
      <c r="H8" s="3" t="s">
        <v>5</v>
      </c>
      <c r="I8" s="3" t="s">
        <v>6</v>
      </c>
      <c r="J8" s="3" t="s">
        <v>5</v>
      </c>
      <c r="K8" s="3" t="s">
        <v>6</v>
      </c>
      <c r="L8" s="3" t="s">
        <v>5</v>
      </c>
      <c r="M8" s="3" t="s">
        <v>6</v>
      </c>
      <c r="N8" s="3" t="s">
        <v>5</v>
      </c>
      <c r="O8" s="3" t="s">
        <v>6</v>
      </c>
      <c r="P8" s="3" t="s">
        <v>5</v>
      </c>
      <c r="Q8" s="3" t="s">
        <v>6</v>
      </c>
      <c r="R8" s="3" t="s">
        <v>5</v>
      </c>
      <c r="S8" s="3" t="s">
        <v>6</v>
      </c>
      <c r="T8" s="3" t="s">
        <v>5</v>
      </c>
      <c r="U8" s="3" t="s">
        <v>6</v>
      </c>
      <c r="V8" s="3" t="s">
        <v>5</v>
      </c>
      <c r="W8" s="3" t="s">
        <v>6</v>
      </c>
      <c r="X8" s="3" t="s">
        <v>5</v>
      </c>
      <c r="Y8" s="3" t="s">
        <v>6</v>
      </c>
    </row>
    <row r="9" spans="1:25" x14ac:dyDescent="0.25">
      <c r="A9" s="2" t="s">
        <v>7</v>
      </c>
      <c r="B9" s="4">
        <v>24000</v>
      </c>
      <c r="C9" s="4">
        <v>52712</v>
      </c>
      <c r="D9" s="4">
        <v>24000</v>
      </c>
      <c r="E9" s="4">
        <v>51146</v>
      </c>
      <c r="F9" s="4">
        <v>24000</v>
      </c>
      <c r="G9" s="4">
        <v>56953</v>
      </c>
      <c r="H9" s="4">
        <v>24000</v>
      </c>
      <c r="I9" s="4">
        <v>54731</v>
      </c>
      <c r="J9" s="4">
        <v>24000</v>
      </c>
      <c r="K9" s="4" t="s">
        <v>21</v>
      </c>
      <c r="L9" s="4">
        <v>24000</v>
      </c>
      <c r="M9" s="4" t="s">
        <v>25</v>
      </c>
      <c r="N9" s="4">
        <v>24000</v>
      </c>
      <c r="O9" s="4">
        <v>55404</v>
      </c>
      <c r="P9" s="4">
        <v>24000</v>
      </c>
      <c r="Q9" s="4">
        <v>56456</v>
      </c>
      <c r="R9" s="4">
        <v>24000</v>
      </c>
      <c r="S9" s="4" t="s">
        <v>30</v>
      </c>
      <c r="T9" s="4">
        <v>24000</v>
      </c>
      <c r="U9" s="4">
        <v>57444</v>
      </c>
      <c r="V9" s="4">
        <v>24000</v>
      </c>
      <c r="W9" s="4">
        <v>53109</v>
      </c>
      <c r="X9" s="5">
        <v>264000</v>
      </c>
      <c r="Y9" s="4">
        <v>609309</v>
      </c>
    </row>
    <row r="10" spans="1:25" x14ac:dyDescent="0.25">
      <c r="A10" s="2" t="s">
        <v>8</v>
      </c>
      <c r="B10" s="4">
        <v>3000</v>
      </c>
      <c r="C10" s="4">
        <v>4760</v>
      </c>
      <c r="D10" s="4">
        <v>3000</v>
      </c>
      <c r="E10" s="4">
        <v>4512</v>
      </c>
      <c r="F10" s="4">
        <v>3000</v>
      </c>
      <c r="G10" s="4">
        <v>4743</v>
      </c>
      <c r="H10" s="4">
        <v>3000</v>
      </c>
      <c r="I10" s="4">
        <v>4089</v>
      </c>
      <c r="J10" s="4">
        <v>3000</v>
      </c>
      <c r="K10" s="4">
        <v>4306</v>
      </c>
      <c r="L10" s="4">
        <v>3000</v>
      </c>
      <c r="M10" s="4">
        <v>4074</v>
      </c>
      <c r="N10" s="4">
        <v>3000</v>
      </c>
      <c r="O10" s="4">
        <v>4710</v>
      </c>
      <c r="P10" s="4">
        <v>3000</v>
      </c>
      <c r="Q10" s="4">
        <v>4424</v>
      </c>
      <c r="R10" s="4">
        <v>3000</v>
      </c>
      <c r="S10" s="4" t="s">
        <v>31</v>
      </c>
      <c r="T10" s="4">
        <v>3000</v>
      </c>
      <c r="U10" s="4">
        <v>4898</v>
      </c>
      <c r="V10" s="4">
        <v>3000</v>
      </c>
      <c r="W10" s="4">
        <v>4108</v>
      </c>
      <c r="X10" s="5">
        <v>33000</v>
      </c>
      <c r="Y10" s="4">
        <v>49576</v>
      </c>
    </row>
    <row r="11" spans="1:25" x14ac:dyDescent="0.25">
      <c r="A11" s="2" t="s">
        <v>4</v>
      </c>
      <c r="B11" s="4">
        <v>27000</v>
      </c>
      <c r="C11" s="4">
        <v>57472</v>
      </c>
      <c r="D11" s="4">
        <v>27000</v>
      </c>
      <c r="E11" s="4">
        <v>55658</v>
      </c>
      <c r="F11" s="4">
        <v>27000</v>
      </c>
      <c r="G11" s="4">
        <v>61696</v>
      </c>
      <c r="H11" s="4">
        <v>27000</v>
      </c>
      <c r="I11" s="4">
        <f>SUM(I9:I10)</f>
        <v>58820</v>
      </c>
      <c r="J11" s="4">
        <v>27000</v>
      </c>
      <c r="K11" s="4">
        <v>64471</v>
      </c>
      <c r="L11" s="4">
        <v>27000</v>
      </c>
      <c r="M11" s="4">
        <v>59889</v>
      </c>
      <c r="N11" s="4">
        <v>27000</v>
      </c>
      <c r="O11" s="4">
        <v>60114</v>
      </c>
      <c r="P11" s="4">
        <v>27000</v>
      </c>
      <c r="Q11" s="4">
        <v>60880</v>
      </c>
      <c r="R11" s="4">
        <v>27000</v>
      </c>
      <c r="S11" s="4" t="s">
        <v>32</v>
      </c>
      <c r="T11" s="4">
        <v>27000</v>
      </c>
      <c r="U11" s="4">
        <f>U9+U10</f>
        <v>62342</v>
      </c>
      <c r="V11" s="4">
        <v>27000</v>
      </c>
      <c r="W11" s="4">
        <v>57217</v>
      </c>
      <c r="X11" s="5">
        <v>297000</v>
      </c>
      <c r="Y11" s="4">
        <v>658885</v>
      </c>
    </row>
    <row r="12" spans="1:25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s="11" t="s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x14ac:dyDescent="0.25">
      <c r="A15" s="13"/>
      <c r="B15" s="13" t="s">
        <v>3</v>
      </c>
      <c r="C15" s="13"/>
      <c r="D15" s="9" t="s">
        <v>15</v>
      </c>
      <c r="E15" s="10"/>
      <c r="F15" s="9" t="s">
        <v>16</v>
      </c>
      <c r="G15" s="10"/>
      <c r="H15" s="9" t="s">
        <v>19</v>
      </c>
      <c r="I15" s="10"/>
      <c r="J15" s="9" t="s">
        <v>20</v>
      </c>
      <c r="K15" s="10"/>
      <c r="L15" s="9" t="s">
        <v>24</v>
      </c>
      <c r="M15" s="10"/>
      <c r="N15" s="9" t="s">
        <v>26</v>
      </c>
      <c r="O15" s="10"/>
      <c r="P15" s="9" t="s">
        <v>27</v>
      </c>
      <c r="Q15" s="10"/>
      <c r="R15" s="9" t="s">
        <v>29</v>
      </c>
      <c r="S15" s="10"/>
      <c r="T15" s="9" t="s">
        <v>33</v>
      </c>
      <c r="U15" s="10"/>
      <c r="V15" s="9" t="s">
        <v>35</v>
      </c>
      <c r="W15" s="10"/>
      <c r="X15" s="13" t="s">
        <v>4</v>
      </c>
      <c r="Y15" s="13"/>
    </row>
    <row r="16" spans="1:25" x14ac:dyDescent="0.25">
      <c r="A16" s="13"/>
      <c r="B16" s="2" t="s">
        <v>5</v>
      </c>
      <c r="C16" s="2" t="s">
        <v>6</v>
      </c>
      <c r="D16" s="3" t="s">
        <v>5</v>
      </c>
      <c r="E16" s="3" t="s">
        <v>6</v>
      </c>
      <c r="F16" s="3" t="s">
        <v>5</v>
      </c>
      <c r="G16" s="3" t="s">
        <v>6</v>
      </c>
      <c r="H16" s="3" t="s">
        <v>5</v>
      </c>
      <c r="I16" s="3" t="s">
        <v>6</v>
      </c>
      <c r="J16" s="3" t="s">
        <v>5</v>
      </c>
      <c r="K16" s="3" t="s">
        <v>6</v>
      </c>
      <c r="L16" s="3" t="s">
        <v>5</v>
      </c>
      <c r="M16" s="3" t="s">
        <v>6</v>
      </c>
      <c r="N16" s="3" t="s">
        <v>5</v>
      </c>
      <c r="O16" s="3" t="s">
        <v>6</v>
      </c>
      <c r="P16" s="3" t="s">
        <v>5</v>
      </c>
      <c r="Q16" s="3" t="s">
        <v>6</v>
      </c>
      <c r="R16" s="3" t="s">
        <v>5</v>
      </c>
      <c r="S16" s="3" t="s">
        <v>6</v>
      </c>
      <c r="T16" s="3" t="s">
        <v>5</v>
      </c>
      <c r="U16" s="3" t="s">
        <v>6</v>
      </c>
      <c r="V16" s="3" t="s">
        <v>5</v>
      </c>
      <c r="W16" s="3" t="s">
        <v>6</v>
      </c>
      <c r="X16" s="2" t="s">
        <v>5</v>
      </c>
      <c r="Y16" s="2" t="s">
        <v>6</v>
      </c>
    </row>
    <row r="17" spans="1:25" ht="45" x14ac:dyDescent="0.25">
      <c r="A17" s="2" t="s">
        <v>10</v>
      </c>
      <c r="B17" s="4">
        <v>7500</v>
      </c>
      <c r="C17" s="4">
        <v>11371</v>
      </c>
      <c r="D17" s="4">
        <v>7500</v>
      </c>
      <c r="E17" s="4">
        <v>10933</v>
      </c>
      <c r="F17" s="4">
        <v>7500</v>
      </c>
      <c r="G17" s="4" t="s">
        <v>17</v>
      </c>
      <c r="H17" s="4">
        <v>7500</v>
      </c>
      <c r="I17" s="4">
        <v>11361</v>
      </c>
      <c r="J17" s="4">
        <v>7500</v>
      </c>
      <c r="K17" s="4" t="s">
        <v>22</v>
      </c>
      <c r="L17" s="4">
        <v>7500</v>
      </c>
      <c r="M17" s="4">
        <v>11643</v>
      </c>
      <c r="N17" s="4">
        <v>7500</v>
      </c>
      <c r="O17" s="4">
        <v>12675</v>
      </c>
      <c r="P17" s="4">
        <v>7500</v>
      </c>
      <c r="Q17" s="4">
        <v>11995</v>
      </c>
      <c r="R17" s="4">
        <v>7500</v>
      </c>
      <c r="S17" s="4">
        <v>12554</v>
      </c>
      <c r="T17" s="4">
        <v>7500</v>
      </c>
      <c r="U17" s="4">
        <v>12259</v>
      </c>
      <c r="V17" s="4">
        <v>7500</v>
      </c>
      <c r="W17" s="4">
        <v>9443</v>
      </c>
      <c r="X17" s="4">
        <v>82500</v>
      </c>
      <c r="Y17" s="4">
        <v>126384</v>
      </c>
    </row>
    <row r="18" spans="1:25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"/>
      <c r="Y18" s="8"/>
    </row>
    <row r="19" spans="1:25" x14ac:dyDescent="0.25">
      <c r="A19" s="11" t="s">
        <v>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x14ac:dyDescent="0.25">
      <c r="A21" s="13"/>
      <c r="B21" s="9" t="s">
        <v>3</v>
      </c>
      <c r="C21" s="10"/>
      <c r="D21" s="9" t="s">
        <v>15</v>
      </c>
      <c r="E21" s="10"/>
      <c r="F21" s="9" t="s">
        <v>16</v>
      </c>
      <c r="G21" s="10"/>
      <c r="H21" s="9" t="s">
        <v>19</v>
      </c>
      <c r="I21" s="10"/>
      <c r="J21" s="9" t="s">
        <v>20</v>
      </c>
      <c r="K21" s="10"/>
      <c r="L21" s="9" t="s">
        <v>24</v>
      </c>
      <c r="M21" s="10"/>
      <c r="N21" s="9" t="s">
        <v>26</v>
      </c>
      <c r="O21" s="10"/>
      <c r="P21" s="9" t="s">
        <v>27</v>
      </c>
      <c r="Q21" s="10"/>
      <c r="R21" s="9" t="s">
        <v>29</v>
      </c>
      <c r="S21" s="10"/>
      <c r="T21" s="9" t="s">
        <v>33</v>
      </c>
      <c r="U21" s="10"/>
      <c r="V21" s="9" t="s">
        <v>35</v>
      </c>
      <c r="W21" s="10"/>
      <c r="X21" s="13" t="s">
        <v>4</v>
      </c>
      <c r="Y21" s="13"/>
    </row>
    <row r="22" spans="1:25" x14ac:dyDescent="0.25">
      <c r="A22" s="13"/>
      <c r="B22" s="3" t="s">
        <v>5</v>
      </c>
      <c r="C22" s="3" t="s">
        <v>6</v>
      </c>
      <c r="D22" s="3" t="s">
        <v>5</v>
      </c>
      <c r="E22" s="3" t="s">
        <v>6</v>
      </c>
      <c r="F22" s="3" t="s">
        <v>5</v>
      </c>
      <c r="G22" s="3" t="s">
        <v>6</v>
      </c>
      <c r="H22" s="3" t="s">
        <v>5</v>
      </c>
      <c r="I22" s="3" t="s">
        <v>6</v>
      </c>
      <c r="J22" s="3" t="s">
        <v>5</v>
      </c>
      <c r="K22" s="3" t="s">
        <v>6</v>
      </c>
      <c r="L22" s="3" t="s">
        <v>5</v>
      </c>
      <c r="M22" s="3" t="s">
        <v>6</v>
      </c>
      <c r="N22" s="3" t="s">
        <v>5</v>
      </c>
      <c r="O22" s="3" t="s">
        <v>6</v>
      </c>
      <c r="P22" s="3" t="s">
        <v>5</v>
      </c>
      <c r="Q22" s="3" t="s">
        <v>6</v>
      </c>
      <c r="R22" s="3" t="s">
        <v>5</v>
      </c>
      <c r="S22" s="3" t="s">
        <v>6</v>
      </c>
      <c r="T22" s="3" t="s">
        <v>5</v>
      </c>
      <c r="U22" s="3" t="s">
        <v>6</v>
      </c>
      <c r="V22" s="3" t="s">
        <v>5</v>
      </c>
      <c r="W22" s="3" t="s">
        <v>6</v>
      </c>
      <c r="X22" s="3" t="s">
        <v>5</v>
      </c>
      <c r="Y22" s="3" t="s">
        <v>6</v>
      </c>
    </row>
    <row r="23" spans="1:25" ht="30" x14ac:dyDescent="0.25">
      <c r="A23" s="2" t="s">
        <v>12</v>
      </c>
      <c r="B23" s="3">
        <v>498</v>
      </c>
      <c r="C23" s="3">
        <v>668</v>
      </c>
      <c r="D23" s="3">
        <v>498</v>
      </c>
      <c r="E23" s="3">
        <v>671</v>
      </c>
      <c r="F23" s="3">
        <v>498</v>
      </c>
      <c r="G23" s="3">
        <v>638</v>
      </c>
      <c r="H23" s="3">
        <v>498</v>
      </c>
      <c r="I23" s="3">
        <v>676</v>
      </c>
      <c r="J23" s="3">
        <v>498</v>
      </c>
      <c r="K23" s="3" t="s">
        <v>23</v>
      </c>
      <c r="L23" s="3">
        <v>498</v>
      </c>
      <c r="M23" s="3">
        <v>698</v>
      </c>
      <c r="N23" s="3">
        <v>498</v>
      </c>
      <c r="O23" s="3">
        <v>701</v>
      </c>
      <c r="P23" s="3">
        <v>498</v>
      </c>
      <c r="Q23" s="3">
        <v>710</v>
      </c>
      <c r="R23" s="3">
        <v>498</v>
      </c>
      <c r="S23" s="3">
        <v>721</v>
      </c>
      <c r="T23" s="3">
        <v>498</v>
      </c>
      <c r="U23" s="3">
        <v>724</v>
      </c>
      <c r="V23" s="3">
        <v>498</v>
      </c>
      <c r="W23" s="3">
        <v>728</v>
      </c>
      <c r="X23" s="4">
        <v>5478</v>
      </c>
      <c r="Y23" s="4">
        <v>7618</v>
      </c>
    </row>
    <row r="24" spans="1:2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8"/>
      <c r="Y24" s="8"/>
    </row>
    <row r="25" spans="1:25" x14ac:dyDescent="0.25">
      <c r="A25" s="11" t="s">
        <v>13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x14ac:dyDescent="0.25">
      <c r="A27" s="13"/>
      <c r="B27" s="9" t="s">
        <v>3</v>
      </c>
      <c r="C27" s="10"/>
      <c r="D27" s="9" t="s">
        <v>15</v>
      </c>
      <c r="E27" s="10"/>
      <c r="F27" s="9" t="s">
        <v>16</v>
      </c>
      <c r="G27" s="10"/>
      <c r="H27" s="9" t="s">
        <v>19</v>
      </c>
      <c r="I27" s="10"/>
      <c r="J27" s="9" t="s">
        <v>20</v>
      </c>
      <c r="K27" s="10"/>
      <c r="L27" s="9" t="s">
        <v>24</v>
      </c>
      <c r="M27" s="10"/>
      <c r="N27" s="9" t="s">
        <v>26</v>
      </c>
      <c r="O27" s="10"/>
      <c r="P27" s="9" t="s">
        <v>27</v>
      </c>
      <c r="Q27" s="10"/>
      <c r="R27" s="9" t="s">
        <v>29</v>
      </c>
      <c r="S27" s="10"/>
      <c r="T27" s="9" t="s">
        <v>33</v>
      </c>
      <c r="U27" s="10"/>
      <c r="V27" s="9" t="s">
        <v>35</v>
      </c>
      <c r="W27" s="10"/>
      <c r="X27" s="13" t="s">
        <v>4</v>
      </c>
      <c r="Y27" s="13"/>
    </row>
    <row r="28" spans="1:25" x14ac:dyDescent="0.25">
      <c r="A28" s="13"/>
      <c r="B28" s="3" t="s">
        <v>5</v>
      </c>
      <c r="C28" s="3" t="s">
        <v>6</v>
      </c>
      <c r="D28" s="3" t="s">
        <v>5</v>
      </c>
      <c r="E28" s="3" t="s">
        <v>6</v>
      </c>
      <c r="F28" s="3" t="s">
        <v>5</v>
      </c>
      <c r="G28" s="3" t="s">
        <v>6</v>
      </c>
      <c r="H28" s="3" t="s">
        <v>5</v>
      </c>
      <c r="I28" s="3" t="s">
        <v>6</v>
      </c>
      <c r="J28" s="3" t="s">
        <v>5</v>
      </c>
      <c r="K28" s="3" t="s">
        <v>6</v>
      </c>
      <c r="L28" s="3" t="s">
        <v>5</v>
      </c>
      <c r="M28" s="3" t="s">
        <v>6</v>
      </c>
      <c r="N28" s="3" t="s">
        <v>5</v>
      </c>
      <c r="O28" s="3" t="s">
        <v>6</v>
      </c>
      <c r="P28" s="3" t="s">
        <v>5</v>
      </c>
      <c r="Q28" s="3" t="s">
        <v>6</v>
      </c>
      <c r="R28" s="3" t="s">
        <v>5</v>
      </c>
      <c r="S28" s="3" t="s">
        <v>6</v>
      </c>
      <c r="T28" s="3" t="s">
        <v>5</v>
      </c>
      <c r="U28" s="3" t="s">
        <v>6</v>
      </c>
      <c r="V28" s="3" t="s">
        <v>5</v>
      </c>
      <c r="W28" s="3" t="s">
        <v>6</v>
      </c>
      <c r="X28" s="3" t="s">
        <v>5</v>
      </c>
      <c r="Y28" s="3" t="s">
        <v>6</v>
      </c>
    </row>
    <row r="29" spans="1:25" ht="30" x14ac:dyDescent="0.25">
      <c r="A29" s="2" t="s">
        <v>14</v>
      </c>
      <c r="B29" s="3">
        <v>744</v>
      </c>
      <c r="C29" s="3">
        <v>730</v>
      </c>
      <c r="D29" s="3">
        <v>672</v>
      </c>
      <c r="E29" s="3">
        <v>671</v>
      </c>
      <c r="F29" s="3">
        <v>744</v>
      </c>
      <c r="G29" s="3" t="s">
        <v>18</v>
      </c>
      <c r="H29" s="3">
        <v>720</v>
      </c>
      <c r="I29" s="3">
        <v>720</v>
      </c>
      <c r="J29" s="3">
        <v>744</v>
      </c>
      <c r="K29" s="3">
        <v>743</v>
      </c>
      <c r="L29" s="3">
        <v>720</v>
      </c>
      <c r="M29" s="3">
        <v>720</v>
      </c>
      <c r="N29" s="3">
        <v>744</v>
      </c>
      <c r="O29" s="3">
        <v>739</v>
      </c>
      <c r="P29" s="3">
        <v>744</v>
      </c>
      <c r="Q29" s="3">
        <v>744</v>
      </c>
      <c r="R29" s="3">
        <v>720</v>
      </c>
      <c r="S29" s="3">
        <v>712</v>
      </c>
      <c r="T29" s="3">
        <v>744</v>
      </c>
      <c r="U29" s="3">
        <v>737</v>
      </c>
      <c r="V29" s="3">
        <v>720</v>
      </c>
      <c r="W29" s="3">
        <v>720</v>
      </c>
      <c r="X29" s="5">
        <v>8016</v>
      </c>
      <c r="Y29" s="4">
        <v>7980</v>
      </c>
    </row>
    <row r="31" spans="1:25" x14ac:dyDescent="0.25">
      <c r="A31" t="s">
        <v>28</v>
      </c>
    </row>
    <row r="43" ht="25.5" customHeight="1" x14ac:dyDescent="0.25"/>
  </sheetData>
  <mergeCells count="59">
    <mergeCell ref="H27:I27"/>
    <mergeCell ref="J21:K21"/>
    <mergeCell ref="T21:U21"/>
    <mergeCell ref="F21:G21"/>
    <mergeCell ref="F27:G27"/>
    <mergeCell ref="A25:Y26"/>
    <mergeCell ref="A27:A28"/>
    <mergeCell ref="B27:C27"/>
    <mergeCell ref="X27:Y27"/>
    <mergeCell ref="A21:A22"/>
    <mergeCell ref="B21:C21"/>
    <mergeCell ref="X21:Y21"/>
    <mergeCell ref="D21:E21"/>
    <mergeCell ref="D27:E27"/>
    <mergeCell ref="H21:I21"/>
    <mergeCell ref="R21:S21"/>
    <mergeCell ref="R27:S27"/>
    <mergeCell ref="L27:M27"/>
    <mergeCell ref="P21:Q21"/>
    <mergeCell ref="P27:Q27"/>
    <mergeCell ref="N15:O15"/>
    <mergeCell ref="N21:O21"/>
    <mergeCell ref="N27:O27"/>
    <mergeCell ref="A1:Y1"/>
    <mergeCell ref="A2:Y2"/>
    <mergeCell ref="A3:Y3"/>
    <mergeCell ref="A5:Y6"/>
    <mergeCell ref="A7:A8"/>
    <mergeCell ref="B7:C7"/>
    <mergeCell ref="X7:Y7"/>
    <mergeCell ref="D7:E7"/>
    <mergeCell ref="F7:G7"/>
    <mergeCell ref="H7:I7"/>
    <mergeCell ref="J7:K7"/>
    <mergeCell ref="L7:M7"/>
    <mergeCell ref="N7:O7"/>
    <mergeCell ref="R7:S7"/>
    <mergeCell ref="V7:W7"/>
    <mergeCell ref="P7:Q7"/>
    <mergeCell ref="P15:Q15"/>
    <mergeCell ref="R15:S15"/>
    <mergeCell ref="T7:U7"/>
    <mergeCell ref="T15:U15"/>
    <mergeCell ref="V15:W15"/>
    <mergeCell ref="V21:W21"/>
    <mergeCell ref="V27:W27"/>
    <mergeCell ref="T27:U27"/>
    <mergeCell ref="A13:Y14"/>
    <mergeCell ref="A15:A16"/>
    <mergeCell ref="B15:C15"/>
    <mergeCell ref="J27:K27"/>
    <mergeCell ref="L21:M21"/>
    <mergeCell ref="X15:Y15"/>
    <mergeCell ref="A19:Y20"/>
    <mergeCell ref="D15:E15"/>
    <mergeCell ref="F15:G15"/>
    <mergeCell ref="H15:I15"/>
    <mergeCell ref="J15:K15"/>
    <mergeCell ref="L15:M15"/>
  </mergeCells>
  <phoneticPr fontId="5" type="noConversion"/>
  <printOptions horizontalCentered="1" verticalCentered="1"/>
  <pageMargins left="0.23622047244094491" right="0" top="1.5748031496062993" bottom="1.4173228346456694" header="0.19685039370078741" footer="0.31496062992125984"/>
  <pageSetup paperSize="9" scale="56" orientation="landscape" verticalDpi="598" r:id="rId1"/>
  <headerFooter>
    <oddHeader>&amp;C&amp;G</oddHeader>
    <oddFooter>&amp;L&amp;"Verdana,Normal"&amp;8Av. Dr. Enéas Carvalho de Aguiar, 188 | CEP 05403-000 | São Paulo, SP
Fone: (11) 5112-9000 &amp;"-,Regular"&amp;11
&amp;C&amp;"Verdana,Normal"&amp;8Página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C23388011CD489264DDF0F097359F" ma:contentTypeVersion="14" ma:contentTypeDescription="Crie um novo documento." ma:contentTypeScope="" ma:versionID="9db7393eb85cc74577ca80e742659004">
  <xsd:schema xmlns:xsd="http://www.w3.org/2001/XMLSchema" xmlns:xs="http://www.w3.org/2001/XMLSchema" xmlns:p="http://schemas.microsoft.com/office/2006/metadata/properties" xmlns:ns2="7684460d-86ea-49ba-aae4-ebad57d828c2" xmlns:ns3="5a0f9ca4-f40e-4d1c-a730-324512eb78db" targetNamespace="http://schemas.microsoft.com/office/2006/metadata/properties" ma:root="true" ma:fieldsID="e81bb52e63d8f0b69e32e77a37ead84e" ns2:_="" ns3:_="">
    <xsd:import namespace="7684460d-86ea-49ba-aae4-ebad57d828c2"/>
    <xsd:import namespace="5a0f9ca4-f40e-4d1c-a730-324512eb7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4460d-86ea-49ba-aae4-ebad57d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375f46-ec61-46cd-8045-733d91262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9ca4-f40e-4d1c-a730-324512eb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339841-720c-4315-922f-945a6f348e7a}" ma:internalName="TaxCatchAll" ma:showField="CatchAllData" ma:web="5a0f9ca4-f40e-4d1c-a730-324512eb7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4460d-86ea-49ba-aae4-ebad57d828c2">
      <Terms xmlns="http://schemas.microsoft.com/office/infopath/2007/PartnerControls"/>
    </lcf76f155ced4ddcb4097134ff3c332f>
    <TaxCatchAll xmlns="5a0f9ca4-f40e-4d1c-a730-324512eb78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529F4-E2B0-4563-872B-F7B53BCB5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4460d-86ea-49ba-aae4-ebad57d828c2"/>
    <ds:schemaRef ds:uri="5a0f9ca4-f40e-4d1c-a730-324512eb7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F797D5-362C-4C7C-8473-CC8919984571}">
  <ds:schemaRefs>
    <ds:schemaRef ds:uri="http://schemas.microsoft.com/office/2006/metadata/properties"/>
    <ds:schemaRef ds:uri="http://schemas.microsoft.com/office/infopath/2007/PartnerControls"/>
    <ds:schemaRef ds:uri="7684460d-86ea-49ba-aae4-ebad57d828c2"/>
    <ds:schemaRef ds:uri="5a0f9ca4-f40e-4d1c-a730-324512eb78db"/>
  </ds:schemaRefs>
</ds:datastoreItem>
</file>

<file path=customXml/itemProps3.xml><?xml version="1.0" encoding="utf-8"?>
<ds:datastoreItem xmlns:ds="http://schemas.openxmlformats.org/officeDocument/2006/customXml" ds:itemID="{6D9A09C2-2B74-4089-BBCE-4DFECD2EEE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Wolga da Silva</dc:creator>
  <cp:keywords/>
  <dc:description/>
  <cp:lastModifiedBy>Nathalie Bianca de Souza Lira Araujo</cp:lastModifiedBy>
  <cp:revision/>
  <cp:lastPrinted>2025-12-04T19:27:36Z</cp:lastPrinted>
  <dcterms:created xsi:type="dcterms:W3CDTF">2019-04-16T12:13:50Z</dcterms:created>
  <dcterms:modified xsi:type="dcterms:W3CDTF">2025-12-04T19:34:18Z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0x01010045CC23388011CD489264DDF0F097359F</vt:lpwstr>
  </property>
  <property fmtid="{D5CDD505-2E9C-101B-9397-08002B2CF9AE}" pid="3" name="MediaServiceImageTags">
    <vt:lpwstr/>
  </property>
</Properties>
</file>