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pdmafiliadas.sharepoint.com/sites/Gestao_ADM_CROSS/Documentos Compartilhados/1. GESTÃO ADM - CROSS/Site/Conteúdo Acesso a Informação/01. Atividades e Resultados - Planilha de Produção/2026/09. Setembro/"/>
    </mc:Choice>
  </mc:AlternateContent>
  <xr:revisionPtr revIDLastSave="337" documentId="13_ncr:1_{D393138D-3ED4-49E1-959B-C23A60719940}" xr6:coauthVersionLast="47" xr6:coauthVersionMax="47" xr10:uidLastSave="{CE3CEFF0-A3CF-42AD-A160-7932D1A09388}"/>
  <bookViews>
    <workbookView xWindow="28680" yWindow="-120" windowWidth="29040" windowHeight="15720" xr2:uid="{00000000-000D-0000-FFFF-FFFF00000000}"/>
  </bookViews>
  <sheets>
    <sheet name="Plan1" sheetId="1" r:id="rId1"/>
  </sheets>
  <definedNames>
    <definedName name="_xlnm.Print_Area" localSheetId="0">Plan1!$A$1:$V$31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9" i="1" l="1"/>
  <c r="T10" i="1"/>
  <c r="T11" i="1"/>
  <c r="U11" i="1"/>
  <c r="U10" i="1"/>
  <c r="U9" i="1"/>
  <c r="U17" i="1"/>
  <c r="T17" i="1"/>
  <c r="T23" i="1"/>
  <c r="U23" i="1"/>
  <c r="U29" i="1"/>
  <c r="T29" i="1"/>
  <c r="S11" i="1"/>
  <c r="M11" i="1"/>
  <c r="K11" i="1"/>
</calcChain>
</file>

<file path=xl/sharedStrings.xml><?xml version="1.0" encoding="utf-8"?>
<sst xmlns="http://schemas.openxmlformats.org/spreadsheetml/2006/main" count="134" uniqueCount="25">
  <si>
    <t>Relatório - Gestão em Saúde</t>
  </si>
  <si>
    <t>Relatório - Contratado X Realizado</t>
  </si>
  <si>
    <t> 636 - Número de Regulações de Urgência finalizadas no mês, englobando as solicitações absolutas e relativas </t>
  </si>
  <si>
    <t>Janeiro</t>
  </si>
  <si>
    <t>Total</t>
  </si>
  <si>
    <t>Cont.</t>
  </si>
  <si>
    <t>Real.</t>
  </si>
  <si>
    <t>Absoluta</t>
  </si>
  <si>
    <t>Relativa</t>
  </si>
  <si>
    <t> 637 - Número de Regulações Ambulatoriais de Oncologia finalizadas no mês </t>
  </si>
  <si>
    <t>Fichas Ambulatoriais de Oncologia</t>
  </si>
  <si>
    <t> 638 - Número de unidades executantes ativas no Módulo Ambulatorial checadas quanto à disponibilização de agenda de consultas, exames e/ou procedimentos </t>
  </si>
  <si>
    <t>Unidades Executantes</t>
  </si>
  <si>
    <t>639 - Número de horas do sistema SIRESP disponibilizadas aos usuários nas 24 horas, no mês</t>
  </si>
  <si>
    <t>Horas disponibilizadas</t>
  </si>
  <si>
    <t>Fonte: http://www.gestao.saude.sp.gov.br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</si>
  <si>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</si>
  <si>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</si>
  <si>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</si>
  <si>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</si>
  <si>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</si>
  <si>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</si>
  <si>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</si>
  <si>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</si>
  <si>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CROSS - Período: De 01 até 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</si>
</sst>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color rgb="FF000000"/>
      <name val="Verdana"/>
      <family val="2"/>
    </font>
    <font>
      <b/>
      <sz val="8"/>
      <name val="Verdan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3"/>
  <sheetViews>
    <sheetView tabSelected="1" zoomScale="115" zoomScaleNormal="115" workbookViewId="0">
      <selection activeCell="A5" sqref="A5:U6"/>
    </sheetView>
  </sheetViews>
  <sheetFormatPr defaultRowHeight="15" x14ac:dyDescent="0.25"/>
  <cols>
    <col min="1" max="1" width="16.28515625" customWidth="1"/>
    <col min="2" max="26" width="9.7109375" customWidth="1"/>
    <col min="27" max="27" width="9.140625" customWidth="1"/>
    <col min="30" max="30" width="9.140625" customWidth="1"/>
    <col min="34" max="35" width="9.140625" customWidth="1"/>
    <col min="38" max="41" width="9.140625" customWidth="1"/>
  </cols>
  <sheetData>
    <row r="1" spans="1:2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x14ac:dyDescent="0.25">
      <c r="A3" s="14" t="s">
        <v>24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5"/>
      <c r="B7" s="8" t="s">
        <v>3</v>
      </c>
      <c r="C7" s="9"/>
      <c r="D7" s="8" t="s">
        <v>16</v>
      </c>
      <c r="E7" s="9"/>
      <c r="F7" s="8" t="s">
        <v>17</v>
      </c>
      <c r="G7" s="9"/>
      <c r="H7" s="8" t="s">
        <v>18</v>
      </c>
      <c r="I7" s="9"/>
      <c r="J7" s="8" t="s">
        <v>19</v>
      </c>
      <c r="K7" s="9"/>
      <c r="L7" s="8" t="s">
        <v>20</v>
      </c>
      <c r="M7" s="9"/>
      <c r="N7" s="8" t="s">
        <v>21</v>
      </c>
      <c r="O7" s="9"/>
      <c r="P7" s="8" t="s">
        <v>22</v>
      </c>
      <c r="Q7" s="9"/>
      <c r="R7" s="8" t="s">
        <v>23</v>
      </c>
      <c r="S7" s="9"/>
      <c r="T7" s="10" t="s">
        <v>4</v>
      </c>
      <c r="U7" s="10"/>
    </row>
    <row r="8" spans="1:21" x14ac:dyDescent="0.25">
      <c r="A8" s="15"/>
      <c r="B8" s="3" t="s">
        <v>5</v>
      </c>
      <c r="C8" s="3" t="s">
        <v>6</v>
      </c>
      <c r="D8" s="3" t="s">
        <v>5</v>
      </c>
      <c r="E8" s="3" t="s">
        <v>6</v>
      </c>
      <c r="F8" s="3" t="s">
        <v>5</v>
      </c>
      <c r="G8" s="3" t="s">
        <v>6</v>
      </c>
      <c r="H8" s="3" t="s">
        <v>5</v>
      </c>
      <c r="I8" s="3" t="s">
        <v>6</v>
      </c>
      <c r="J8" s="3" t="s">
        <v>5</v>
      </c>
      <c r="K8" s="3" t="s">
        <v>6</v>
      </c>
      <c r="L8" s="3" t="s">
        <v>5</v>
      </c>
      <c r="M8" s="3" t="s">
        <v>6</v>
      </c>
      <c r="N8" s="3" t="s">
        <v>5</v>
      </c>
      <c r="O8" s="3" t="s">
        <v>6</v>
      </c>
      <c r="P8" s="3" t="s">
        <v>5</v>
      </c>
      <c r="Q8" s="3" t="s">
        <v>6</v>
      </c>
      <c r="R8" s="3" t="s">
        <v>5</v>
      </c>
      <c r="S8" s="3" t="s">
        <v>6</v>
      </c>
      <c r="T8" s="3" t="s">
        <v>5</v>
      </c>
      <c r="U8" s="3" t="s">
        <v>6</v>
      </c>
    </row>
    <row r="9" spans="1:21" x14ac:dyDescent="0.25">
      <c r="A9" s="2" t="s">
        <v>7</v>
      </c>
      <c r="B9" s="4">
        <v>24000</v>
      </c>
      <c r="C9" s="4">
        <v>56992</v>
      </c>
      <c r="D9" s="4">
        <v>24000</v>
      </c>
      <c r="E9" s="4">
        <v>53012</v>
      </c>
      <c r="F9" s="4">
        <v>24000</v>
      </c>
      <c r="G9" s="4">
        <v>60288</v>
      </c>
      <c r="H9" s="4">
        <v>50000</v>
      </c>
      <c r="I9" s="4">
        <v>58558</v>
      </c>
      <c r="J9" s="4">
        <v>50000</v>
      </c>
      <c r="K9" s="4">
        <v>60712</v>
      </c>
      <c r="L9" s="4">
        <v>50000</v>
      </c>
      <c r="M9" s="4">
        <v>59923</v>
      </c>
      <c r="N9" s="4">
        <v>50000</v>
      </c>
      <c r="O9" s="4">
        <v>61817</v>
      </c>
      <c r="P9" s="4">
        <v>50000</v>
      </c>
      <c r="Q9" s="4">
        <v>61394</v>
      </c>
      <c r="R9" s="4">
        <v>50000</v>
      </c>
      <c r="S9" s="4">
        <v>58603</v>
      </c>
      <c r="T9" s="4">
        <f>SUM(RD169,D9,F9,H9,J9,L9,N9,P9,R9)</f>
        <v>348000</v>
      </c>
      <c r="U9" s="4">
        <f>SUM(C9,E9,G9,I9,K9,M9,O9,Q9,S9)</f>
        <v>531299</v>
      </c>
    </row>
    <row r="10" spans="1:21" x14ac:dyDescent="0.25">
      <c r="A10" s="2" t="s">
        <v>8</v>
      </c>
      <c r="B10" s="4">
        <v>3000</v>
      </c>
      <c r="C10" s="4">
        <v>4550</v>
      </c>
      <c r="D10" s="4">
        <v>3000</v>
      </c>
      <c r="E10" s="4">
        <v>4255</v>
      </c>
      <c r="F10" s="4">
        <v>3000</v>
      </c>
      <c r="G10" s="4">
        <v>5128</v>
      </c>
      <c r="H10" s="4">
        <v>4000</v>
      </c>
      <c r="I10" s="4">
        <v>4880</v>
      </c>
      <c r="J10" s="4">
        <v>4000</v>
      </c>
      <c r="K10" s="4">
        <v>4456</v>
      </c>
      <c r="L10" s="4">
        <v>4000</v>
      </c>
      <c r="M10" s="4">
        <v>4179</v>
      </c>
      <c r="N10" s="4">
        <v>4000</v>
      </c>
      <c r="O10" s="4">
        <v>4516</v>
      </c>
      <c r="P10" s="4">
        <v>4000</v>
      </c>
      <c r="Q10" s="4">
        <v>5192</v>
      </c>
      <c r="R10" s="4">
        <v>4000</v>
      </c>
      <c r="S10" s="4">
        <v>4785</v>
      </c>
      <c r="T10" s="4">
        <f>SUM(RD170,D10,F10,H10,J10,L10,N10,P10,R10)</f>
        <v>30000</v>
      </c>
      <c r="U10" s="4">
        <f>SUM(C10,E10,G10,I10,K10,M10,O10,Q10,S10)</f>
        <v>41941</v>
      </c>
    </row>
    <row r="11" spans="1:21" x14ac:dyDescent="0.25">
      <c r="A11" s="2" t="s">
        <v>4</v>
      </c>
      <c r="B11" s="4">
        <v>27000</v>
      </c>
      <c r="C11" s="4">
        <v>61542</v>
      </c>
      <c r="D11" s="4">
        <v>27000</v>
      </c>
      <c r="E11" s="4">
        <v>57267</v>
      </c>
      <c r="F11" s="4">
        <v>27000</v>
      </c>
      <c r="G11" s="4">
        <v>65416</v>
      </c>
      <c r="H11" s="4">
        <v>54000</v>
      </c>
      <c r="I11" s="4">
        <v>63438</v>
      </c>
      <c r="J11" s="4">
        <v>54000</v>
      </c>
      <c r="K11" s="4">
        <f>SUM(K9:K10)</f>
        <v>65168</v>
      </c>
      <c r="L11" s="4">
        <v>54000</v>
      </c>
      <c r="M11" s="4">
        <f>SUM(M9:M10)</f>
        <v>64102</v>
      </c>
      <c r="N11" s="4">
        <v>54000</v>
      </c>
      <c r="O11" s="4">
        <v>66333</v>
      </c>
      <c r="P11" s="4">
        <v>54000</v>
      </c>
      <c r="Q11" s="4">
        <v>66586</v>
      </c>
      <c r="R11" s="4">
        <v>54000</v>
      </c>
      <c r="S11" s="4">
        <f>SUM(S9:S10)</f>
        <v>63388</v>
      </c>
      <c r="T11" s="4">
        <f>SUM(B11,D11,F11,H11,J11,L11,N11,P11,R11)</f>
        <v>405000</v>
      </c>
      <c r="U11" s="4">
        <f>SUM(C11,E11,G11,I11,K11,M11,O11,Q11,S11)</f>
        <v>573240</v>
      </c>
    </row>
    <row r="12" spans="1:21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11" t="s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0"/>
      <c r="B15" s="10" t="s">
        <v>3</v>
      </c>
      <c r="C15" s="10"/>
      <c r="D15" s="8" t="s">
        <v>16</v>
      </c>
      <c r="E15" s="9"/>
      <c r="F15" s="8" t="s">
        <v>17</v>
      </c>
      <c r="G15" s="9"/>
      <c r="H15" s="8" t="s">
        <v>18</v>
      </c>
      <c r="I15" s="9"/>
      <c r="J15" s="8" t="s">
        <v>19</v>
      </c>
      <c r="K15" s="9"/>
      <c r="L15" s="8" t="s">
        <v>20</v>
      </c>
      <c r="M15" s="9"/>
      <c r="N15" s="8" t="s">
        <v>21</v>
      </c>
      <c r="O15" s="9"/>
      <c r="P15" s="8" t="s">
        <v>22</v>
      </c>
      <c r="Q15" s="9"/>
      <c r="R15" s="8" t="s">
        <v>23</v>
      </c>
      <c r="S15" s="9"/>
      <c r="T15" s="10" t="s">
        <v>4</v>
      </c>
      <c r="U15" s="10"/>
    </row>
    <row r="16" spans="1:21" x14ac:dyDescent="0.25">
      <c r="A16" s="10"/>
      <c r="B16" s="2" t="s">
        <v>5</v>
      </c>
      <c r="C16" s="2" t="s">
        <v>6</v>
      </c>
      <c r="D16" s="2" t="s">
        <v>5</v>
      </c>
      <c r="E16" s="2" t="s">
        <v>6</v>
      </c>
      <c r="F16" s="3" t="s">
        <v>5</v>
      </c>
      <c r="G16" s="3" t="s">
        <v>6</v>
      </c>
      <c r="H16" s="3" t="s">
        <v>5</v>
      </c>
      <c r="I16" s="3" t="s">
        <v>6</v>
      </c>
      <c r="J16" s="3" t="s">
        <v>5</v>
      </c>
      <c r="K16" s="3" t="s">
        <v>6</v>
      </c>
      <c r="L16" s="3" t="s">
        <v>5</v>
      </c>
      <c r="M16" s="3" t="s">
        <v>6</v>
      </c>
      <c r="N16" s="3" t="s">
        <v>5</v>
      </c>
      <c r="O16" s="3" t="s">
        <v>6</v>
      </c>
      <c r="P16" s="3" t="s">
        <v>5</v>
      </c>
      <c r="Q16" s="3" t="s">
        <v>6</v>
      </c>
      <c r="R16" s="3" t="s">
        <v>5</v>
      </c>
      <c r="S16" s="3" t="s">
        <v>6</v>
      </c>
      <c r="T16" s="2" t="s">
        <v>5</v>
      </c>
      <c r="U16" s="2" t="s">
        <v>6</v>
      </c>
    </row>
    <row r="17" spans="1:21" ht="45" x14ac:dyDescent="0.25">
      <c r="A17" s="2" t="s">
        <v>10</v>
      </c>
      <c r="B17" s="4">
        <v>7500</v>
      </c>
      <c r="C17" s="4">
        <v>11222</v>
      </c>
      <c r="D17" s="4">
        <v>7500</v>
      </c>
      <c r="E17" s="4">
        <v>8863</v>
      </c>
      <c r="F17" s="4">
        <v>7500</v>
      </c>
      <c r="G17" s="4">
        <v>12287</v>
      </c>
      <c r="H17" s="4">
        <v>11000</v>
      </c>
      <c r="I17" s="4">
        <v>11269</v>
      </c>
      <c r="J17" s="4">
        <v>11000</v>
      </c>
      <c r="K17" s="4">
        <v>11833</v>
      </c>
      <c r="L17" s="4">
        <v>11000</v>
      </c>
      <c r="M17" s="4">
        <v>11393</v>
      </c>
      <c r="N17" s="4">
        <v>11000</v>
      </c>
      <c r="O17" s="4">
        <v>11963</v>
      </c>
      <c r="P17" s="4">
        <v>11000</v>
      </c>
      <c r="Q17" s="4">
        <v>11748</v>
      </c>
      <c r="R17" s="4">
        <v>11000</v>
      </c>
      <c r="S17" s="4">
        <v>11897</v>
      </c>
      <c r="T17" s="4">
        <f>SUM(B17,D17,F17,H17,J17,L17,N17,P17,R17)</f>
        <v>88500</v>
      </c>
      <c r="U17" s="4">
        <f>SUM(C17,E17,G17,I17,K17,M17,O17,Q17,S17)</f>
        <v>102475</v>
      </c>
    </row>
    <row r="18" spans="1:21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</row>
    <row r="19" spans="1:21" x14ac:dyDescent="0.25">
      <c r="A19" s="11" t="s">
        <v>11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0"/>
      <c r="B21" s="8" t="s">
        <v>3</v>
      </c>
      <c r="C21" s="9"/>
      <c r="D21" s="8" t="s">
        <v>16</v>
      </c>
      <c r="E21" s="9"/>
      <c r="F21" s="8" t="s">
        <v>17</v>
      </c>
      <c r="G21" s="9"/>
      <c r="H21" s="8" t="s">
        <v>18</v>
      </c>
      <c r="I21" s="9"/>
      <c r="J21" s="8" t="s">
        <v>19</v>
      </c>
      <c r="K21" s="9"/>
      <c r="L21" s="8" t="s">
        <v>20</v>
      </c>
      <c r="M21" s="9"/>
      <c r="N21" s="8" t="s">
        <v>21</v>
      </c>
      <c r="O21" s="9"/>
      <c r="P21" s="8" t="s">
        <v>22</v>
      </c>
      <c r="Q21" s="9"/>
      <c r="R21" s="8" t="s">
        <v>23</v>
      </c>
      <c r="S21" s="9"/>
      <c r="T21" s="10" t="s">
        <v>4</v>
      </c>
      <c r="U21" s="10"/>
    </row>
    <row r="22" spans="1:21" x14ac:dyDescent="0.25">
      <c r="A22" s="10"/>
      <c r="B22" s="3" t="s">
        <v>5</v>
      </c>
      <c r="C22" s="3" t="s">
        <v>6</v>
      </c>
      <c r="D22" s="3" t="s">
        <v>5</v>
      </c>
      <c r="E22" s="3" t="s">
        <v>6</v>
      </c>
      <c r="F22" s="3" t="s">
        <v>5</v>
      </c>
      <c r="G22" s="3" t="s">
        <v>6</v>
      </c>
      <c r="H22" s="3" t="s">
        <v>5</v>
      </c>
      <c r="I22" s="3" t="s">
        <v>6</v>
      </c>
      <c r="J22" s="3" t="s">
        <v>5</v>
      </c>
      <c r="K22" s="3" t="s">
        <v>6</v>
      </c>
      <c r="L22" s="3" t="s">
        <v>5</v>
      </c>
      <c r="M22" s="3" t="s">
        <v>6</v>
      </c>
      <c r="N22" s="3" t="s">
        <v>5</v>
      </c>
      <c r="O22" s="3" t="s">
        <v>6</v>
      </c>
      <c r="P22" s="3" t="s">
        <v>5</v>
      </c>
      <c r="Q22" s="3" t="s">
        <v>6</v>
      </c>
      <c r="R22" s="3" t="s">
        <v>5</v>
      </c>
      <c r="S22" s="3" t="s">
        <v>6</v>
      </c>
      <c r="T22" s="3" t="s">
        <v>5</v>
      </c>
      <c r="U22" s="3" t="s">
        <v>6</v>
      </c>
    </row>
    <row r="23" spans="1:21" ht="30" x14ac:dyDescent="0.25">
      <c r="A23" s="2" t="s">
        <v>12</v>
      </c>
      <c r="B23" s="3">
        <v>498</v>
      </c>
      <c r="C23" s="3">
        <v>729</v>
      </c>
      <c r="D23" s="3">
        <v>498</v>
      </c>
      <c r="E23" s="3">
        <v>721</v>
      </c>
      <c r="F23" s="3">
        <v>498</v>
      </c>
      <c r="G23" s="3">
        <v>725</v>
      </c>
      <c r="H23" s="3">
        <v>700</v>
      </c>
      <c r="I23" s="3">
        <v>725</v>
      </c>
      <c r="J23" s="3">
        <v>700</v>
      </c>
      <c r="K23" s="3">
        <v>726</v>
      </c>
      <c r="L23" s="3">
        <v>700</v>
      </c>
      <c r="M23" s="3">
        <v>733</v>
      </c>
      <c r="N23" s="3">
        <v>700</v>
      </c>
      <c r="O23" s="3">
        <v>732</v>
      </c>
      <c r="P23" s="3">
        <v>700</v>
      </c>
      <c r="Q23" s="3">
        <v>742</v>
      </c>
      <c r="R23" s="3">
        <v>700</v>
      </c>
      <c r="S23" s="3">
        <v>742</v>
      </c>
      <c r="T23" s="4">
        <f>SUM(,B23,D23,D23,F23,H23,J23,L23,N23,P23,R23)</f>
        <v>6192</v>
      </c>
      <c r="U23" s="4">
        <f>SUM(C23,E23,G23,I23,K23,M23,O23,Q23,S23)</f>
        <v>6575</v>
      </c>
    </row>
    <row r="24" spans="1:2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7"/>
      <c r="U24" s="7"/>
    </row>
    <row r="25" spans="1:21" x14ac:dyDescent="0.25">
      <c r="A25" s="11" t="s">
        <v>13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x14ac:dyDescent="0.25">
      <c r="A27" s="10"/>
      <c r="B27" s="8" t="s">
        <v>3</v>
      </c>
      <c r="C27" s="9"/>
      <c r="D27" s="8" t="s">
        <v>16</v>
      </c>
      <c r="E27" s="9"/>
      <c r="F27" s="8" t="s">
        <v>17</v>
      </c>
      <c r="G27" s="9"/>
      <c r="H27" s="8" t="s">
        <v>18</v>
      </c>
      <c r="I27" s="9"/>
      <c r="J27" s="8" t="s">
        <v>19</v>
      </c>
      <c r="K27" s="9"/>
      <c r="L27" s="8" t="s">
        <v>20</v>
      </c>
      <c r="M27" s="9"/>
      <c r="N27" s="8" t="s">
        <v>21</v>
      </c>
      <c r="O27" s="9"/>
      <c r="P27" s="8" t="s">
        <v>22</v>
      </c>
      <c r="Q27" s="9"/>
      <c r="R27" s="8" t="s">
        <v>23</v>
      </c>
      <c r="S27" s="9"/>
      <c r="T27" s="10" t="s">
        <v>4</v>
      </c>
      <c r="U27" s="10"/>
    </row>
    <row r="28" spans="1:21" x14ac:dyDescent="0.25">
      <c r="A28" s="10"/>
      <c r="B28" s="3" t="s">
        <v>5</v>
      </c>
      <c r="C28" s="3" t="s">
        <v>6</v>
      </c>
      <c r="D28" s="3" t="s">
        <v>5</v>
      </c>
      <c r="E28" s="3" t="s">
        <v>6</v>
      </c>
      <c r="F28" s="3" t="s">
        <v>5</v>
      </c>
      <c r="G28" s="3" t="s">
        <v>6</v>
      </c>
      <c r="H28" s="3" t="s">
        <v>5</v>
      </c>
      <c r="I28" s="3" t="s">
        <v>6</v>
      </c>
      <c r="J28" s="3" t="s">
        <v>5</v>
      </c>
      <c r="K28" s="3" t="s">
        <v>6</v>
      </c>
      <c r="L28" s="3" t="s">
        <v>5</v>
      </c>
      <c r="M28" s="3" t="s">
        <v>6</v>
      </c>
      <c r="N28" s="3" t="s">
        <v>5</v>
      </c>
      <c r="O28" s="3" t="s">
        <v>6</v>
      </c>
      <c r="P28" s="3" t="s">
        <v>5</v>
      </c>
      <c r="Q28" s="3" t="s">
        <v>6</v>
      </c>
      <c r="R28" s="3" t="s">
        <v>5</v>
      </c>
      <c r="S28" s="3" t="s">
        <v>6</v>
      </c>
      <c r="T28" s="3" t="s">
        <v>5</v>
      </c>
      <c r="U28" s="3" t="s">
        <v>6</v>
      </c>
    </row>
    <row r="29" spans="1:21" ht="30" x14ac:dyDescent="0.25">
      <c r="A29" s="2" t="s">
        <v>14</v>
      </c>
      <c r="B29" s="3">
        <v>744</v>
      </c>
      <c r="C29" s="3">
        <v>744</v>
      </c>
      <c r="D29" s="3">
        <v>672</v>
      </c>
      <c r="E29" s="3">
        <v>672</v>
      </c>
      <c r="F29" s="3">
        <v>744</v>
      </c>
      <c r="G29" s="3">
        <v>744</v>
      </c>
      <c r="H29" s="3">
        <v>720</v>
      </c>
      <c r="I29" s="3">
        <v>713</v>
      </c>
      <c r="J29" s="3">
        <v>744</v>
      </c>
      <c r="K29" s="3">
        <v>744</v>
      </c>
      <c r="L29" s="3">
        <v>720</v>
      </c>
      <c r="M29" s="3">
        <v>720</v>
      </c>
      <c r="N29" s="3">
        <v>744</v>
      </c>
      <c r="O29" s="3">
        <v>743</v>
      </c>
      <c r="P29" s="3">
        <v>744</v>
      </c>
      <c r="Q29" s="3">
        <v>744</v>
      </c>
      <c r="R29" s="3">
        <v>720</v>
      </c>
      <c r="S29" s="3">
        <v>720</v>
      </c>
      <c r="T29" s="4">
        <f>SUM(B29,D29,F29,H29,J29,L29,N29,P29,R29)</f>
        <v>6552</v>
      </c>
      <c r="U29" s="4">
        <f>SUM(C29,E29,G29,I29,K29,M29,O29,Q29,S29)</f>
        <v>6544</v>
      </c>
    </row>
    <row r="31" spans="1:21" x14ac:dyDescent="0.25">
      <c r="A31" t="s">
        <v>15</v>
      </c>
    </row>
    <row r="43" ht="25.5" customHeight="1" x14ac:dyDescent="0.25"/>
  </sheetData>
  <mergeCells count="51">
    <mergeCell ref="R7:S7"/>
    <mergeCell ref="R15:S15"/>
    <mergeCell ref="R21:S21"/>
    <mergeCell ref="R27:S27"/>
    <mergeCell ref="A21:A22"/>
    <mergeCell ref="N7:O7"/>
    <mergeCell ref="N15:O15"/>
    <mergeCell ref="N21:O21"/>
    <mergeCell ref="N27:O27"/>
    <mergeCell ref="B21:C21"/>
    <mergeCell ref="A13:U14"/>
    <mergeCell ref="A15:A16"/>
    <mergeCell ref="B15:C15"/>
    <mergeCell ref="D15:E15"/>
    <mergeCell ref="F15:G15"/>
    <mergeCell ref="H15:I15"/>
    <mergeCell ref="J15:K15"/>
    <mergeCell ref="L15:M15"/>
    <mergeCell ref="P15:Q15"/>
    <mergeCell ref="P21:Q21"/>
    <mergeCell ref="A1:U1"/>
    <mergeCell ref="A2:U2"/>
    <mergeCell ref="A3:U3"/>
    <mergeCell ref="A5:U6"/>
    <mergeCell ref="A7:A8"/>
    <mergeCell ref="B7:C7"/>
    <mergeCell ref="T7:U7"/>
    <mergeCell ref="D7:E7"/>
    <mergeCell ref="F7:G7"/>
    <mergeCell ref="H7:I7"/>
    <mergeCell ref="J7:K7"/>
    <mergeCell ref="L7:M7"/>
    <mergeCell ref="P7:Q7"/>
    <mergeCell ref="T15:U15"/>
    <mergeCell ref="A19:U20"/>
    <mergeCell ref="P27:Q27"/>
    <mergeCell ref="T21:U21"/>
    <mergeCell ref="D21:E21"/>
    <mergeCell ref="D27:E27"/>
    <mergeCell ref="F21:G21"/>
    <mergeCell ref="F27:G27"/>
    <mergeCell ref="H27:I27"/>
    <mergeCell ref="H21:I21"/>
    <mergeCell ref="J21:K21"/>
    <mergeCell ref="J27:K27"/>
    <mergeCell ref="L21:M21"/>
    <mergeCell ref="L27:M27"/>
    <mergeCell ref="A25:U26"/>
    <mergeCell ref="A27:A28"/>
    <mergeCell ref="B27:C27"/>
    <mergeCell ref="T27:U27"/>
  </mergeCells>
  <phoneticPr fontId="4" type="noConversion"/>
  <printOptions horizontalCentered="1" verticalCentered="1"/>
  <pageMargins left="0.23622047244094491" right="0" top="1.5748031496062993" bottom="1.4173228346456694" header="0.19685039370078741" footer="0.31496062992125984"/>
  <pageSetup paperSize="9" scale="66" orientation="landscape" r:id="rId1"/>
  <headerFooter>
    <oddHeader>&amp;C&amp;G</oddHeader>
    <oddFooter>&amp;L&amp;"Verdana,Normal"&amp;8Av. Dr. Enéas Carvalho de Aguiar, 188 | CEP 05403-000 | São Paulo, SP
Fone: (11) 5112-9000 &amp;"-,Regular"&amp;11
&amp;C&amp;"Verdana,Normal"&amp;8Página &amp;P de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84460d-86ea-49ba-aae4-ebad57d828c2">
      <Terms xmlns="http://schemas.microsoft.com/office/infopath/2007/PartnerControls"/>
    </lcf76f155ced4ddcb4097134ff3c332f>
    <TaxCatchAll xmlns="5a0f9ca4-f40e-4d1c-a730-324512eb78d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CC23388011CD489264DDF0F097359F" ma:contentTypeVersion="14" ma:contentTypeDescription="Crie um novo documento." ma:contentTypeScope="" ma:versionID="024193d987dc0563eb259f232598d45d">
  <xsd:schema xmlns:xsd="http://www.w3.org/2001/XMLSchema" xmlns:xs="http://www.w3.org/2001/XMLSchema" xmlns:p="http://schemas.microsoft.com/office/2006/metadata/properties" xmlns:ns2="7684460d-86ea-49ba-aae4-ebad57d828c2" xmlns:ns3="5a0f9ca4-f40e-4d1c-a730-324512eb78db" targetNamespace="http://schemas.microsoft.com/office/2006/metadata/properties" ma:root="true" ma:fieldsID="c6d5e60feae4bb225f3c1f84bd9094d5" ns2:_="" ns3:_="">
    <xsd:import namespace="7684460d-86ea-49ba-aae4-ebad57d828c2"/>
    <xsd:import namespace="5a0f9ca4-f40e-4d1c-a730-324512eb7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4460d-86ea-49ba-aae4-ebad57d82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fc375f46-ec61-46cd-8045-733d91262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f9ca4-f40e-4d1c-a730-324512eb78d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0339841-720c-4315-922f-945a6f348e7a}" ma:internalName="TaxCatchAll" ma:showField="CatchAllData" ma:web="5a0f9ca4-f40e-4d1c-a730-324512eb78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F797D5-362C-4C7C-8473-CC8919984571}">
  <ds:schemaRefs>
    <ds:schemaRef ds:uri="http://schemas.microsoft.com/office/2006/metadata/properties"/>
    <ds:schemaRef ds:uri="http://schemas.microsoft.com/office/infopath/2007/PartnerControls"/>
    <ds:schemaRef ds:uri="7684460d-86ea-49ba-aae4-ebad57d828c2"/>
    <ds:schemaRef ds:uri="5a0f9ca4-f40e-4d1c-a730-324512eb78db"/>
  </ds:schemaRefs>
</ds:datastoreItem>
</file>

<file path=customXml/itemProps2.xml><?xml version="1.0" encoding="utf-8"?>
<ds:datastoreItem xmlns:ds="http://schemas.openxmlformats.org/officeDocument/2006/customXml" ds:itemID="{4A1E36BC-3E3B-4C36-89F6-7FEC075DDB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4460d-86ea-49ba-aae4-ebad57d828c2"/>
    <ds:schemaRef ds:uri="5a0f9ca4-f40e-4d1c-a730-324512eb78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9A09C2-2B74-4089-BBCE-4DFECD2EEE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Wolga da Silva</dc:creator>
  <cp:keywords/>
  <dc:description/>
  <cp:lastModifiedBy>Nathalie Bianca de Souza Lira Araujo</cp:lastModifiedBy>
  <cp:revision/>
  <cp:lastPrinted>2026-10-09T19:33:51Z</cp:lastPrinted>
  <dcterms:created xsi:type="dcterms:W3CDTF">2019-04-16T12:13:50Z</dcterms:created>
  <dcterms:modified xsi:type="dcterms:W3CDTF">2026-10-09T19:33:56Z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0x01010045CC23388011CD489264DDF0F097359F</vt:lpwstr>
  </property>
  <property fmtid="{D5CDD505-2E9C-101B-9397-08002B2CF9AE}" pid="3" name="MediaServiceImageTags">
    <vt:lpwstr/>
  </property>
</Properties>
</file>